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65" yWindow="495" windowWidth="25440" windowHeight="15825"/>
  </bookViews>
  <sheets>
    <sheet name="ecole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3"/>
  <c r="F41" s="1"/>
  <c r="D40"/>
  <c r="F40" s="1"/>
  <c r="D39"/>
  <c r="F39" s="1"/>
  <c r="D38"/>
  <c r="F38" s="1"/>
  <c r="D37"/>
  <c r="F37" s="1"/>
  <c r="D36"/>
  <c r="F36" s="1"/>
  <c r="D35"/>
  <c r="F35" s="1"/>
  <c r="D34"/>
  <c r="F34" s="1"/>
  <c r="D33"/>
  <c r="F33" s="1"/>
  <c r="D32"/>
  <c r="F32" s="1"/>
  <c r="D31"/>
  <c r="F31" s="1"/>
  <c r="D30"/>
  <c r="F30" s="1"/>
  <c r="G4" l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D20"/>
  <c r="F20" s="1"/>
  <c r="D4"/>
  <c r="F4" s="1"/>
  <c r="D7"/>
  <c r="F7" s="1"/>
  <c r="D11"/>
  <c r="F11" s="1"/>
  <c r="D9"/>
  <c r="F9" s="1"/>
  <c r="D24"/>
  <c r="F24" s="1"/>
  <c r="D12"/>
  <c r="F12" s="1"/>
  <c r="D25"/>
  <c r="F25" s="1"/>
  <c r="D8"/>
  <c r="F8" s="1"/>
  <c r="D27"/>
  <c r="F27" s="1"/>
  <c r="D26"/>
  <c r="F26" s="1"/>
  <c r="D13"/>
  <c r="F13" s="1"/>
  <c r="D17"/>
  <c r="F17" s="1"/>
  <c r="D19"/>
  <c r="F19" s="1"/>
  <c r="D28"/>
  <c r="F28" s="1"/>
  <c r="D3"/>
  <c r="F3" s="1"/>
  <c r="D14"/>
  <c r="F14" s="1"/>
  <c r="D16"/>
  <c r="F16" s="1"/>
  <c r="D15"/>
  <c r="F15" s="1"/>
  <c r="D10"/>
  <c r="F10" s="1"/>
  <c r="D21"/>
  <c r="F21" s="1"/>
  <c r="D22"/>
  <c r="F22" s="1"/>
  <c r="D5"/>
  <c r="F5" s="1"/>
  <c r="D18"/>
  <c r="F18" s="1"/>
  <c r="D23"/>
  <c r="F23" s="1"/>
  <c r="D6"/>
  <c r="F6" s="1"/>
  <c r="D29"/>
  <c r="F29" s="1"/>
</calcChain>
</file>

<file path=xl/sharedStrings.xml><?xml version="1.0" encoding="utf-8"?>
<sst xmlns="http://schemas.openxmlformats.org/spreadsheetml/2006/main" count="128" uniqueCount="58">
  <si>
    <t>École</t>
  </si>
  <si>
    <t>Ecole élémentaire Gérard Philipe - Amfreville La Mivoie</t>
  </si>
  <si>
    <t>Rouen</t>
  </si>
  <si>
    <t>Ecole primaire M.Pagnol - Darnétal</t>
  </si>
  <si>
    <t>Ecole Georges Delamare - Etrepagny</t>
  </si>
  <si>
    <t>Collège</t>
  </si>
  <si>
    <t>Collège MARCEL MARCERON - Montfort sur Risle</t>
  </si>
  <si>
    <t>Bernay</t>
  </si>
  <si>
    <t>École de Port Mort</t>
  </si>
  <si>
    <t>Évreux</t>
  </si>
  <si>
    <t>Collège TEXCIER</t>
  </si>
  <si>
    <t>Ecole élémentaire Jean Jaurès - Oissel</t>
  </si>
  <si>
    <t>Collège Jean Jaurès. Evreux</t>
  </si>
  <si>
    <t>College Emile Verhaeren - Bonsecours</t>
  </si>
  <si>
    <t>École Élémentaire le Vaudreuil</t>
  </si>
  <si>
    <t>école maternelle Galleron - L'Aigle</t>
  </si>
  <si>
    <t>Villers-en-ouche</t>
  </si>
  <si>
    <t>Ecole Paul Langevin - SER</t>
  </si>
  <si>
    <t>Ecole du Caule Sainte Beuve</t>
  </si>
  <si>
    <t>Collège Eugène Noël de Montville</t>
  </si>
  <si>
    <t>Ecole Jean-Baptiste de la Salle - Rouen</t>
  </si>
  <si>
    <t>Ecole élémentaire Victor Hugo - Grand Couronne</t>
  </si>
  <si>
    <t>École Edouard HERRIOT - Le Mesnil Esnard</t>
  </si>
  <si>
    <t>Collège Hyacinthe Langlois - Pont de l'Arche</t>
  </si>
  <si>
    <t>École Gabrielle MERET - Le Petit Quevilly</t>
  </si>
  <si>
    <t>Ecole Marie BIGOT - La Vieux Rue</t>
  </si>
  <si>
    <t>Collège Jacques Daviel - Le Mesnil En Ouche</t>
  </si>
  <si>
    <t>Collège Arthur Rimbaud - Saint-Aubin-lès-Elbeuf</t>
  </si>
  <si>
    <t>19.80</t>
  </si>
  <si>
    <t>École Georges Clemenceau - Darnétal</t>
  </si>
  <si>
    <t>Ecole maternelle Le Petit Prince - Boos</t>
  </si>
  <si>
    <t>Collège Maurice de Broglie</t>
  </si>
  <si>
    <t>Ecole Georges Labbé - Radepont</t>
  </si>
  <si>
    <t>EEPU Thiberville</t>
  </si>
  <si>
    <t>Ecole élémentaire publique VICTOR HUGO - L'Aigle</t>
  </si>
  <si>
    <t>Ecole Marthe Corneille - Rouen</t>
  </si>
  <si>
    <t>COLLEGE POLITZER - EVREUX</t>
  </si>
  <si>
    <t>Ecole notre dame - Pavilly</t>
  </si>
  <si>
    <t>Collège Le Cèdre - Canteleu</t>
  </si>
  <si>
    <t>Collège Guy de Maupassant - Fleury sur Andelle</t>
  </si>
  <si>
    <t>Ecole élémentaire publique Les hirondelles Biville-sur-Mer,</t>
  </si>
  <si>
    <t>Dieppe</t>
  </si>
  <si>
    <t>Groupe scolaire JASA - Bernay</t>
  </si>
  <si>
    <t>École Marcel Pagnol - Darnetal</t>
  </si>
  <si>
    <t>Ecole de Greuville</t>
  </si>
  <si>
    <t>Ecole Victor Hugo de Conches en Ouche</t>
  </si>
  <si>
    <t xml:space="preserve">IME </t>
  </si>
  <si>
    <t>Andelys</t>
  </si>
  <si>
    <t>RPI STE COLOMBE</t>
  </si>
  <si>
    <t>Nom</t>
  </si>
  <si>
    <t>Masse</t>
  </si>
  <si>
    <t>Nbre élèves</t>
  </si>
  <si>
    <t>Soit par élève</t>
  </si>
  <si>
    <t>classement</t>
  </si>
  <si>
    <t>dépôts</t>
  </si>
  <si>
    <t>Challenge BOUCHONS 276 Année 2022/2023</t>
  </si>
  <si>
    <t>Lieu de dépose</t>
  </si>
  <si>
    <t>Evreux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</si>
</sst>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rgb="FF0070C0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0"/>
      <color theme="0" tint="-0.499984740745262"/>
      <name val="Arial"/>
      <family val="2"/>
      <scheme val="minor"/>
    </font>
    <font>
      <b/>
      <sz val="10"/>
      <color theme="8" tint="0.3999755851924192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/>
    <xf numFmtId="0" fontId="7" fillId="3" borderId="0" xfId="0" applyFont="1" applyFill="1" applyAlignment="1">
      <alignment horizontal="center"/>
    </xf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2"/>
  <sheetViews>
    <sheetView tabSelected="1" topLeftCell="A13" zoomScale="119" workbookViewId="0">
      <selection activeCell="B42" sqref="B42"/>
    </sheetView>
  </sheetViews>
  <sheetFormatPr baseColWidth="10" defaultRowHeight="12.75"/>
  <cols>
    <col min="2" max="2" width="45.42578125" bestFit="1" customWidth="1"/>
    <col min="3" max="3" width="14.5703125" bestFit="1" customWidth="1"/>
    <col min="4" max="7" width="13.42578125" customWidth="1"/>
    <col min="8" max="8" width="9.140625" bestFit="1" customWidth="1"/>
  </cols>
  <sheetData>
    <row r="1" spans="1:24" ht="24" customHeight="1">
      <c r="A1" s="15" t="s">
        <v>55</v>
      </c>
      <c r="B1" s="15"/>
      <c r="C1" s="15"/>
      <c r="D1" s="15"/>
      <c r="E1" s="15"/>
      <c r="F1" s="15"/>
      <c r="G1" s="15"/>
      <c r="H1" s="15"/>
    </row>
    <row r="2" spans="1:24">
      <c r="A2" s="2"/>
      <c r="B2" s="14" t="s">
        <v>49</v>
      </c>
      <c r="C2" s="14" t="s">
        <v>56</v>
      </c>
      <c r="D2" s="14" t="s">
        <v>50</v>
      </c>
      <c r="E2" s="14" t="s">
        <v>51</v>
      </c>
      <c r="F2" s="14" t="s">
        <v>52</v>
      </c>
      <c r="G2" s="14" t="s">
        <v>53</v>
      </c>
      <c r="H2" s="14" t="s">
        <v>54</v>
      </c>
    </row>
    <row r="3" spans="1:24">
      <c r="A3" s="3" t="s">
        <v>0</v>
      </c>
      <c r="B3" s="16" t="s">
        <v>25</v>
      </c>
      <c r="C3" s="3" t="s">
        <v>2</v>
      </c>
      <c r="D3" s="12">
        <f t="shared" ref="D3:D29" si="0">SUM(H3:J3)</f>
        <v>213.5</v>
      </c>
      <c r="E3" s="5">
        <v>47</v>
      </c>
      <c r="F3" s="11">
        <f t="shared" ref="F3:F29" si="1">D3/E3</f>
        <v>4.542553191489362</v>
      </c>
      <c r="G3" s="7">
        <v>1</v>
      </c>
      <c r="H3" s="3">
        <v>213.5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3" t="s">
        <v>0</v>
      </c>
      <c r="B4" s="3" t="s">
        <v>8</v>
      </c>
      <c r="C4" s="3" t="s">
        <v>9</v>
      </c>
      <c r="D4" s="4">
        <f t="shared" si="0"/>
        <v>35</v>
      </c>
      <c r="E4" s="5">
        <v>58</v>
      </c>
      <c r="F4" s="6">
        <f t="shared" si="1"/>
        <v>0.60344827586206895</v>
      </c>
      <c r="G4" s="8">
        <f>G3+1</f>
        <v>2</v>
      </c>
      <c r="H4" s="3">
        <v>35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>
      <c r="A5" s="3" t="s">
        <v>0</v>
      </c>
      <c r="B5" s="3" t="s">
        <v>45</v>
      </c>
      <c r="C5" s="3" t="s">
        <v>9</v>
      </c>
      <c r="D5" s="4">
        <f t="shared" si="0"/>
        <v>680.9</v>
      </c>
      <c r="E5" s="5">
        <v>300</v>
      </c>
      <c r="F5" s="6">
        <f t="shared" si="1"/>
        <v>2.2696666666666667</v>
      </c>
      <c r="G5" s="8">
        <f t="shared" ref="G5:G29" si="2">G4+1</f>
        <v>3</v>
      </c>
      <c r="H5" s="3">
        <v>680.9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3"/>
      <c r="B6" s="3" t="s">
        <v>48</v>
      </c>
      <c r="C6" s="3" t="s">
        <v>57</v>
      </c>
      <c r="D6" s="4">
        <f t="shared" si="0"/>
        <v>161</v>
      </c>
      <c r="E6" s="5">
        <v>71</v>
      </c>
      <c r="F6" s="6">
        <f t="shared" si="1"/>
        <v>2.267605633802817</v>
      </c>
      <c r="G6" s="8">
        <f t="shared" si="2"/>
        <v>4</v>
      </c>
      <c r="H6" s="3">
        <v>161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3" t="s">
        <v>0</v>
      </c>
      <c r="B7" s="3" t="s">
        <v>18</v>
      </c>
      <c r="C7" s="3" t="s">
        <v>2</v>
      </c>
      <c r="D7" s="4">
        <f t="shared" si="0"/>
        <v>55.4</v>
      </c>
      <c r="E7" s="5">
        <v>55</v>
      </c>
      <c r="F7" s="6">
        <f t="shared" si="1"/>
        <v>1.0072727272727273</v>
      </c>
      <c r="G7" s="8">
        <f t="shared" si="2"/>
        <v>5</v>
      </c>
      <c r="H7" s="3">
        <v>55.4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3" t="s">
        <v>0</v>
      </c>
      <c r="B8" s="3" t="s">
        <v>21</v>
      </c>
      <c r="C8" s="3" t="s">
        <v>2</v>
      </c>
      <c r="D8" s="4">
        <f t="shared" si="0"/>
        <v>123</v>
      </c>
      <c r="E8" s="5">
        <v>201</v>
      </c>
      <c r="F8" s="6">
        <f t="shared" si="1"/>
        <v>0.61194029850746268</v>
      </c>
      <c r="G8" s="8">
        <f t="shared" si="2"/>
        <v>6</v>
      </c>
      <c r="H8" s="3">
        <v>123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3" t="s">
        <v>0</v>
      </c>
      <c r="B9" s="3" t="s">
        <v>11</v>
      </c>
      <c r="C9" s="3" t="s">
        <v>2</v>
      </c>
      <c r="D9" s="4">
        <f t="shared" si="0"/>
        <v>68</v>
      </c>
      <c r="E9" s="5">
        <v>389</v>
      </c>
      <c r="F9" s="6">
        <f t="shared" si="1"/>
        <v>0.17480719794344474</v>
      </c>
      <c r="G9" s="8">
        <f t="shared" si="2"/>
        <v>7</v>
      </c>
      <c r="H9" s="3">
        <v>68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3" t="s">
        <v>0</v>
      </c>
      <c r="B10" s="3" t="s">
        <v>37</v>
      </c>
      <c r="C10" s="3" t="s">
        <v>2</v>
      </c>
      <c r="D10" s="4">
        <f t="shared" si="0"/>
        <v>82</v>
      </c>
      <c r="E10" s="5">
        <v>133</v>
      </c>
      <c r="F10" s="6">
        <f t="shared" si="1"/>
        <v>0.61654135338345861</v>
      </c>
      <c r="G10" s="8">
        <f t="shared" si="2"/>
        <v>8</v>
      </c>
      <c r="H10" s="3">
        <v>82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3" t="s">
        <v>0</v>
      </c>
      <c r="B11" s="3" t="s">
        <v>22</v>
      </c>
      <c r="C11" s="3" t="s">
        <v>2</v>
      </c>
      <c r="D11" s="4">
        <f t="shared" si="0"/>
        <v>142.69999999999999</v>
      </c>
      <c r="E11" s="5">
        <v>325</v>
      </c>
      <c r="F11" s="6">
        <f t="shared" si="1"/>
        <v>0.43907692307692303</v>
      </c>
      <c r="G11" s="8">
        <f t="shared" si="2"/>
        <v>9</v>
      </c>
      <c r="H11" s="3">
        <v>142.69999999999999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>
      <c r="A12" s="3" t="s">
        <v>0</v>
      </c>
      <c r="B12" s="3" t="s">
        <v>40</v>
      </c>
      <c r="C12" s="3" t="s">
        <v>41</v>
      </c>
      <c r="D12" s="4">
        <f t="shared" si="0"/>
        <v>52</v>
      </c>
      <c r="E12" s="5">
        <v>52</v>
      </c>
      <c r="F12" s="6">
        <f t="shared" si="1"/>
        <v>1</v>
      </c>
      <c r="G12" s="8">
        <f t="shared" si="2"/>
        <v>10</v>
      </c>
      <c r="H12" s="3">
        <v>52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3" t="s">
        <v>0</v>
      </c>
      <c r="B13" s="3" t="s">
        <v>4</v>
      </c>
      <c r="C13" s="3" t="s">
        <v>2</v>
      </c>
      <c r="D13" s="4">
        <f t="shared" si="0"/>
        <v>72.540000000000006</v>
      </c>
      <c r="E13" s="5">
        <v>272</v>
      </c>
      <c r="F13" s="6">
        <f t="shared" si="1"/>
        <v>0.26669117647058826</v>
      </c>
      <c r="G13" s="8">
        <f t="shared" si="2"/>
        <v>11</v>
      </c>
      <c r="H13" s="3">
        <v>72.540000000000006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3" t="s">
        <v>0</v>
      </c>
      <c r="B14" s="3" t="s">
        <v>35</v>
      </c>
      <c r="C14" s="3" t="s">
        <v>2</v>
      </c>
      <c r="D14" s="4">
        <f t="shared" si="0"/>
        <v>49</v>
      </c>
      <c r="E14" s="5">
        <v>117</v>
      </c>
      <c r="F14" s="6">
        <f t="shared" si="1"/>
        <v>0.41880341880341881</v>
      </c>
      <c r="G14" s="8">
        <f t="shared" si="2"/>
        <v>12</v>
      </c>
      <c r="H14" s="3">
        <v>49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3" t="s">
        <v>0</v>
      </c>
      <c r="B15" s="3" t="s">
        <v>30</v>
      </c>
      <c r="C15" s="3" t="s">
        <v>2</v>
      </c>
      <c r="D15" s="4">
        <f t="shared" si="0"/>
        <v>61.3</v>
      </c>
      <c r="E15" s="5">
        <v>143</v>
      </c>
      <c r="F15" s="6">
        <f t="shared" si="1"/>
        <v>0.42867132867132868</v>
      </c>
      <c r="G15" s="8">
        <f t="shared" si="2"/>
        <v>13</v>
      </c>
      <c r="H15" s="3">
        <v>61.3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3" t="s">
        <v>0</v>
      </c>
      <c r="B16" s="3" t="s">
        <v>15</v>
      </c>
      <c r="C16" s="3" t="s">
        <v>16</v>
      </c>
      <c r="D16" s="4">
        <f t="shared" si="0"/>
        <v>9</v>
      </c>
      <c r="E16" s="5">
        <v>109</v>
      </c>
      <c r="F16" s="6">
        <f t="shared" si="1"/>
        <v>8.2568807339449546E-2</v>
      </c>
      <c r="G16" s="8">
        <f t="shared" si="2"/>
        <v>14</v>
      </c>
      <c r="H16" s="3">
        <v>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3" t="s">
        <v>0</v>
      </c>
      <c r="B17" s="3" t="s">
        <v>32</v>
      </c>
      <c r="C17" s="3" t="s">
        <v>2</v>
      </c>
      <c r="D17" s="4">
        <f t="shared" si="0"/>
        <v>46.7</v>
      </c>
      <c r="E17" s="5">
        <v>70</v>
      </c>
      <c r="F17" s="6">
        <f t="shared" si="1"/>
        <v>0.66714285714285715</v>
      </c>
      <c r="G17" s="8">
        <f t="shared" si="2"/>
        <v>15</v>
      </c>
      <c r="H17" s="3">
        <v>46.7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3" t="s">
        <v>0</v>
      </c>
      <c r="B18" s="3" t="s">
        <v>33</v>
      </c>
      <c r="C18" s="3" t="s">
        <v>7</v>
      </c>
      <c r="D18" s="4">
        <f t="shared" si="0"/>
        <v>84.5</v>
      </c>
      <c r="E18" s="5">
        <v>127</v>
      </c>
      <c r="F18" s="6">
        <f t="shared" si="1"/>
        <v>0.66535433070866146</v>
      </c>
      <c r="G18" s="8">
        <f t="shared" si="2"/>
        <v>16</v>
      </c>
      <c r="H18" s="3">
        <v>84.5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3" t="s">
        <v>0</v>
      </c>
      <c r="B19" s="3" t="s">
        <v>20</v>
      </c>
      <c r="C19" s="3" t="s">
        <v>2</v>
      </c>
      <c r="D19" s="4">
        <f t="shared" si="0"/>
        <v>64</v>
      </c>
      <c r="E19" s="5">
        <v>360</v>
      </c>
      <c r="F19" s="6">
        <f t="shared" si="1"/>
        <v>0.17777777777777778</v>
      </c>
      <c r="G19" s="8">
        <f t="shared" si="2"/>
        <v>17</v>
      </c>
      <c r="H19" s="3">
        <v>64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3" t="s">
        <v>0</v>
      </c>
      <c r="B20" s="3" t="s">
        <v>44</v>
      </c>
      <c r="C20" s="3" t="s">
        <v>2</v>
      </c>
      <c r="D20" s="4">
        <f t="shared" si="0"/>
        <v>24</v>
      </c>
      <c r="E20" s="5">
        <v>50</v>
      </c>
      <c r="F20" s="6">
        <f t="shared" si="1"/>
        <v>0.48</v>
      </c>
      <c r="G20" s="8">
        <f t="shared" si="2"/>
        <v>18</v>
      </c>
      <c r="H20" s="3">
        <v>24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3" t="s">
        <v>0</v>
      </c>
      <c r="B21" s="3" t="s">
        <v>17</v>
      </c>
      <c r="C21" s="3" t="s">
        <v>2</v>
      </c>
      <c r="D21" s="4">
        <f t="shared" si="0"/>
        <v>49.7</v>
      </c>
      <c r="E21" s="5">
        <v>419</v>
      </c>
      <c r="F21" s="6">
        <f t="shared" si="1"/>
        <v>0.11861575178997615</v>
      </c>
      <c r="G21" s="8">
        <f t="shared" si="2"/>
        <v>19</v>
      </c>
      <c r="H21" s="3">
        <v>49.7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3" t="s">
        <v>0</v>
      </c>
      <c r="B22" s="3" t="s">
        <v>3</v>
      </c>
      <c r="C22" s="3" t="s">
        <v>2</v>
      </c>
      <c r="D22" s="4">
        <f t="shared" si="0"/>
        <v>35</v>
      </c>
      <c r="E22" s="5">
        <v>158</v>
      </c>
      <c r="F22" s="6">
        <f t="shared" si="1"/>
        <v>0.22151898734177214</v>
      </c>
      <c r="G22" s="8">
        <f t="shared" si="2"/>
        <v>20</v>
      </c>
      <c r="H22" s="3">
        <v>35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3" t="s">
        <v>0</v>
      </c>
      <c r="B23" s="3" t="s">
        <v>42</v>
      </c>
      <c r="C23" s="3" t="s">
        <v>7</v>
      </c>
      <c r="D23" s="4">
        <f t="shared" si="0"/>
        <v>281.24299999999999</v>
      </c>
      <c r="E23" s="5">
        <v>750</v>
      </c>
      <c r="F23" s="6">
        <f t="shared" si="1"/>
        <v>0.37499066666666664</v>
      </c>
      <c r="G23" s="8">
        <f t="shared" si="2"/>
        <v>21</v>
      </c>
      <c r="H23" s="3">
        <v>281.24299999999999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3" t="s">
        <v>0</v>
      </c>
      <c r="B24" s="3" t="s">
        <v>14</v>
      </c>
      <c r="C24" s="3" t="s">
        <v>2</v>
      </c>
      <c r="D24" s="4">
        <f t="shared" si="0"/>
        <v>18.3</v>
      </c>
      <c r="E24" s="5">
        <v>180</v>
      </c>
      <c r="F24" s="6">
        <f t="shared" si="1"/>
        <v>0.10166666666666667</v>
      </c>
      <c r="G24" s="8">
        <f t="shared" si="2"/>
        <v>22</v>
      </c>
      <c r="H24" s="3">
        <v>18.3</v>
      </c>
    </row>
    <row r="25" spans="1:24">
      <c r="A25" s="3" t="s">
        <v>0</v>
      </c>
      <c r="B25" s="3" t="s">
        <v>34</v>
      </c>
      <c r="C25" s="3" t="s">
        <v>16</v>
      </c>
      <c r="D25" s="4">
        <f t="shared" si="0"/>
        <v>56</v>
      </c>
      <c r="E25" s="5">
        <v>166</v>
      </c>
      <c r="F25" s="6">
        <f t="shared" si="1"/>
        <v>0.33734939759036142</v>
      </c>
      <c r="G25" s="8">
        <f t="shared" si="2"/>
        <v>23</v>
      </c>
      <c r="H25" s="3">
        <v>56</v>
      </c>
    </row>
    <row r="26" spans="1:24">
      <c r="A26" s="3" t="s">
        <v>0</v>
      </c>
      <c r="B26" s="3" t="s">
        <v>29</v>
      </c>
      <c r="C26" s="3" t="s">
        <v>2</v>
      </c>
      <c r="D26" s="4">
        <f t="shared" si="0"/>
        <v>18</v>
      </c>
      <c r="E26" s="5">
        <v>66</v>
      </c>
      <c r="F26" s="6">
        <f t="shared" si="1"/>
        <v>0.27272727272727271</v>
      </c>
      <c r="G26" s="8">
        <f t="shared" si="2"/>
        <v>24</v>
      </c>
      <c r="H26" s="3">
        <v>18</v>
      </c>
    </row>
    <row r="27" spans="1:24">
      <c r="A27" s="3" t="s">
        <v>0</v>
      </c>
      <c r="B27" s="3" t="s">
        <v>24</v>
      </c>
      <c r="C27" s="3" t="s">
        <v>2</v>
      </c>
      <c r="D27" s="4">
        <f t="shared" si="0"/>
        <v>73.3</v>
      </c>
      <c r="E27" s="5">
        <v>288</v>
      </c>
      <c r="F27" s="6">
        <f t="shared" si="1"/>
        <v>0.25451388888888887</v>
      </c>
      <c r="G27" s="8">
        <f t="shared" si="2"/>
        <v>25</v>
      </c>
      <c r="H27" s="3">
        <v>73.3</v>
      </c>
    </row>
    <row r="28" spans="1:24">
      <c r="A28" s="3" t="s">
        <v>0</v>
      </c>
      <c r="B28" s="3" t="s">
        <v>43</v>
      </c>
      <c r="C28" s="3" t="s">
        <v>2</v>
      </c>
      <c r="D28" s="4">
        <f t="shared" si="0"/>
        <v>30</v>
      </c>
      <c r="E28" s="5">
        <v>158</v>
      </c>
      <c r="F28" s="6">
        <f t="shared" si="1"/>
        <v>0.189873417721519</v>
      </c>
      <c r="G28" s="8">
        <f t="shared" si="2"/>
        <v>26</v>
      </c>
      <c r="H28" s="3">
        <v>30</v>
      </c>
    </row>
    <row r="29" spans="1:24">
      <c r="A29" s="3" t="s">
        <v>0</v>
      </c>
      <c r="B29" s="3" t="s">
        <v>1</v>
      </c>
      <c r="C29" s="3" t="s">
        <v>2</v>
      </c>
      <c r="D29" s="4">
        <f t="shared" si="0"/>
        <v>0</v>
      </c>
      <c r="E29" s="5">
        <v>1</v>
      </c>
      <c r="F29" s="6">
        <f t="shared" si="1"/>
        <v>0</v>
      </c>
      <c r="G29" s="8">
        <f t="shared" si="2"/>
        <v>27</v>
      </c>
      <c r="H29" s="3">
        <v>0</v>
      </c>
    </row>
    <row r="30" spans="1:24">
      <c r="A30" s="3" t="s">
        <v>5</v>
      </c>
      <c r="B30" s="16" t="s">
        <v>6</v>
      </c>
      <c r="C30" s="3" t="s">
        <v>7</v>
      </c>
      <c r="D30" s="4">
        <f>SUM(H30:M30)</f>
        <v>342</v>
      </c>
      <c r="E30" s="5">
        <v>457</v>
      </c>
      <c r="F30" s="11">
        <f>D30/E30</f>
        <v>0.74835886214442016</v>
      </c>
      <c r="G30" s="9">
        <v>1</v>
      </c>
      <c r="H30" s="3">
        <v>342</v>
      </c>
    </row>
    <row r="31" spans="1:24">
      <c r="A31" s="3" t="s">
        <v>5</v>
      </c>
      <c r="B31" s="3" t="s">
        <v>27</v>
      </c>
      <c r="C31" s="3" t="s">
        <v>2</v>
      </c>
      <c r="D31" s="4">
        <f t="shared" ref="D31:D41" si="3">SUM(H31:M31)</f>
        <v>0</v>
      </c>
      <c r="E31" s="5">
        <v>398</v>
      </c>
      <c r="F31" s="6">
        <f t="shared" ref="F31:F41" si="4">D31/E31</f>
        <v>0</v>
      </c>
      <c r="G31" s="6"/>
      <c r="H31" s="3" t="s">
        <v>28</v>
      </c>
    </row>
    <row r="32" spans="1:24">
      <c r="A32" s="3" t="s">
        <v>5</v>
      </c>
      <c r="B32" s="3" t="s">
        <v>13</v>
      </c>
      <c r="C32" s="3" t="s">
        <v>2</v>
      </c>
      <c r="D32" s="4">
        <f t="shared" si="3"/>
        <v>30</v>
      </c>
      <c r="E32" s="5">
        <v>410</v>
      </c>
      <c r="F32" s="6">
        <f t="shared" si="4"/>
        <v>7.3170731707317069E-2</v>
      </c>
      <c r="G32" s="6"/>
      <c r="H32" s="3">
        <v>30</v>
      </c>
    </row>
    <row r="33" spans="1:8">
      <c r="A33" s="3" t="s">
        <v>5</v>
      </c>
      <c r="B33" s="3" t="s">
        <v>10</v>
      </c>
      <c r="C33" s="3" t="s">
        <v>2</v>
      </c>
      <c r="D33" s="4">
        <f t="shared" si="3"/>
        <v>100</v>
      </c>
      <c r="E33" s="5">
        <v>387</v>
      </c>
      <c r="F33" s="6">
        <f t="shared" si="4"/>
        <v>0.25839793281653745</v>
      </c>
      <c r="G33" s="6"/>
      <c r="H33" s="3">
        <v>100</v>
      </c>
    </row>
    <row r="34" spans="1:8">
      <c r="A34" s="3" t="s">
        <v>5</v>
      </c>
      <c r="B34" s="3" t="s">
        <v>31</v>
      </c>
      <c r="C34" s="3" t="s">
        <v>7</v>
      </c>
      <c r="D34" s="4">
        <f t="shared" si="3"/>
        <v>25.65</v>
      </c>
      <c r="E34" s="5">
        <v>196</v>
      </c>
      <c r="F34" s="6">
        <f t="shared" si="4"/>
        <v>0.1308673469387755</v>
      </c>
      <c r="G34" s="6"/>
      <c r="H34" s="3">
        <v>25.65</v>
      </c>
    </row>
    <row r="35" spans="1:8">
      <c r="A35" s="3" t="s">
        <v>5</v>
      </c>
      <c r="B35" s="3" t="s">
        <v>26</v>
      </c>
      <c r="C35" s="3" t="s">
        <v>7</v>
      </c>
      <c r="D35" s="4">
        <f t="shared" si="3"/>
        <v>65</v>
      </c>
      <c r="E35" s="5">
        <v>280</v>
      </c>
      <c r="F35" s="6">
        <f t="shared" si="4"/>
        <v>0.23214285714285715</v>
      </c>
      <c r="G35" s="6"/>
      <c r="H35" s="3">
        <v>65</v>
      </c>
    </row>
    <row r="36" spans="1:8">
      <c r="A36" s="3" t="s">
        <v>5</v>
      </c>
      <c r="B36" s="3" t="s">
        <v>23</v>
      </c>
      <c r="C36" s="3" t="s">
        <v>2</v>
      </c>
      <c r="D36" s="4">
        <f t="shared" si="3"/>
        <v>55</v>
      </c>
      <c r="E36" s="5">
        <v>657</v>
      </c>
      <c r="F36" s="6">
        <f t="shared" si="4"/>
        <v>8.3713850837138504E-2</v>
      </c>
      <c r="G36" s="6"/>
      <c r="H36" s="3">
        <v>55</v>
      </c>
    </row>
    <row r="37" spans="1:8">
      <c r="A37" s="3" t="s">
        <v>5</v>
      </c>
      <c r="B37" s="3" t="s">
        <v>38</v>
      </c>
      <c r="C37" s="3" t="s">
        <v>2</v>
      </c>
      <c r="D37" s="4">
        <f t="shared" si="3"/>
        <v>29</v>
      </c>
      <c r="E37" s="5">
        <v>420</v>
      </c>
      <c r="F37" s="6">
        <f t="shared" si="4"/>
        <v>6.9047619047619052E-2</v>
      </c>
      <c r="G37" s="6"/>
      <c r="H37" s="3">
        <v>29</v>
      </c>
    </row>
    <row r="38" spans="1:8">
      <c r="A38" s="3" t="s">
        <v>5</v>
      </c>
      <c r="B38" s="3" t="s">
        <v>12</v>
      </c>
      <c r="C38" s="3" t="s">
        <v>9</v>
      </c>
      <c r="D38" s="4">
        <f t="shared" si="3"/>
        <v>319.3</v>
      </c>
      <c r="E38" s="5">
        <v>580</v>
      </c>
      <c r="F38" s="6">
        <f t="shared" si="4"/>
        <v>0.55051724137931035</v>
      </c>
      <c r="G38" s="6">
        <v>2</v>
      </c>
      <c r="H38" s="3">
        <v>319.3</v>
      </c>
    </row>
    <row r="39" spans="1:8">
      <c r="A39" s="3" t="s">
        <v>5</v>
      </c>
      <c r="B39" s="3" t="s">
        <v>19</v>
      </c>
      <c r="C39" s="3" t="s">
        <v>2</v>
      </c>
      <c r="D39" s="4">
        <f t="shared" si="3"/>
        <v>165</v>
      </c>
      <c r="E39" s="5">
        <v>420</v>
      </c>
      <c r="F39" s="6">
        <f t="shared" si="4"/>
        <v>0.39285714285714285</v>
      </c>
      <c r="G39" s="6">
        <v>3</v>
      </c>
      <c r="H39" s="3">
        <v>165</v>
      </c>
    </row>
    <row r="40" spans="1:8">
      <c r="A40" s="3" t="s">
        <v>5</v>
      </c>
      <c r="B40" s="3" t="s">
        <v>36</v>
      </c>
      <c r="C40" s="3" t="s">
        <v>9</v>
      </c>
      <c r="D40" s="4">
        <f t="shared" si="3"/>
        <v>43.5</v>
      </c>
      <c r="E40" s="5">
        <v>586</v>
      </c>
      <c r="F40" s="6">
        <f t="shared" si="4"/>
        <v>7.4232081911262793E-2</v>
      </c>
      <c r="G40" s="6"/>
      <c r="H40" s="3">
        <v>43.5</v>
      </c>
    </row>
    <row r="41" spans="1:8">
      <c r="A41" s="3" t="s">
        <v>5</v>
      </c>
      <c r="B41" s="3" t="s">
        <v>39</v>
      </c>
      <c r="C41" s="3" t="s">
        <v>2</v>
      </c>
      <c r="D41" s="4">
        <f t="shared" si="3"/>
        <v>49</v>
      </c>
      <c r="E41" s="5">
        <v>670</v>
      </c>
      <c r="F41" s="6">
        <f t="shared" si="4"/>
        <v>7.3134328358208961E-2</v>
      </c>
      <c r="G41" s="6"/>
      <c r="H41" s="3">
        <v>49</v>
      </c>
    </row>
    <row r="42" spans="1:8">
      <c r="A42" s="3" t="s">
        <v>46</v>
      </c>
      <c r="B42" s="16" t="s">
        <v>47</v>
      </c>
      <c r="C42" s="10" t="s">
        <v>2</v>
      </c>
      <c r="D42" s="2"/>
      <c r="E42" s="5">
        <v>700</v>
      </c>
      <c r="F42" s="2"/>
      <c r="G42" s="13">
        <v>1</v>
      </c>
      <c r="H42" s="2"/>
    </row>
  </sheetData>
  <sortState ref="A2:M34">
    <sortCondition descending="1" ref="F2:F34"/>
  </sortState>
  <mergeCells count="1">
    <mergeCell ref="A1:H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ecole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Gilles</cp:lastModifiedBy>
  <dcterms:created xsi:type="dcterms:W3CDTF">2023-06-21T08:52:42Z</dcterms:created>
  <dcterms:modified xsi:type="dcterms:W3CDTF">2023-07-05T16:12:34Z</dcterms:modified>
</cp:coreProperties>
</file>